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Волгоградская ул., 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<sst xmlns="http://schemas.openxmlformats.org/spreadsheetml/2006/main" count="38" uniqueCount="34">
  <si>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</si>
  <si>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</si>
  <si>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</si>
  <si>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</si>
  <si>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</si>
  <si>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</si>
  <si>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</si>
  <si>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</si>
  <si>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</si>
  <si>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</si>
  <si>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</si>
  <si>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</si>
  <si>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</si>
  <si>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</si>
  <si>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</si>
  <si>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</si>
  <si>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</si>
  <si>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</si>
  <si>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</si>
  <si>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</si>
  <si>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</si>
  <si>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</si>
  <si>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</si>
  <si>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</si>
  <si>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</si>
  <si>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</si>
  <si>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</si>
  <si>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</si>
  <si>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</si>
  <si>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</si>
  <si>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</si>
  <si>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</si>
  <si>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</si>
  <si>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Волгоградская ул.,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</si>
</sst>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E23" sqref="E23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6" t="s">
        <v>30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2:12" ht="15" x14ac:dyDescent="0.25">
      <c r="B4" s="37" t="s">
        <v>0</v>
      </c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8" t="s">
        <v>2</v>
      </c>
      <c r="C8" s="40" t="s">
        <v>3</v>
      </c>
      <c r="D8" s="41"/>
      <c r="E8" s="44" t="s">
        <v>4</v>
      </c>
      <c r="F8" s="41" t="s">
        <v>31</v>
      </c>
      <c r="G8" s="41" t="s">
        <v>5</v>
      </c>
      <c r="H8" s="41"/>
      <c r="I8" s="46"/>
      <c r="J8" s="47" t="s">
        <v>6</v>
      </c>
      <c r="K8" s="49" t="s">
        <v>32</v>
      </c>
      <c r="L8" s="35" t="s">
        <v>7</v>
      </c>
    </row>
    <row r="9" spans="2:12" s="13" customFormat="1" ht="78" customHeight="1" x14ac:dyDescent="0.25">
      <c r="B9" s="39"/>
      <c r="C9" s="42"/>
      <c r="D9" s="43"/>
      <c r="E9" s="45"/>
      <c r="F9" s="43"/>
      <c r="G9" s="11" t="s">
        <v>8</v>
      </c>
      <c r="H9" s="11" t="s">
        <v>9</v>
      </c>
      <c r="I9" s="12" t="s">
        <v>10</v>
      </c>
      <c r="J9" s="48"/>
      <c r="K9" s="49"/>
      <c r="L9" s="35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32">
        <v>137.54900000000001</v>
      </c>
      <c r="D11" s="33">
        <v>102896.05</v>
      </c>
      <c r="E11" s="34">
        <v>3810.4</v>
      </c>
      <c r="F11" s="32">
        <v>1.6E-2</v>
      </c>
      <c r="G11" s="23">
        <v>703.38</v>
      </c>
      <c r="H11" s="23">
        <v>877.55</v>
      </c>
      <c r="I11" s="23">
        <v>1383.48</v>
      </c>
      <c r="J11" s="23">
        <v>45606.81</v>
      </c>
      <c r="K11" s="24">
        <v>3.6098309888725595E-2</v>
      </c>
      <c r="L11" s="25">
        <f>J11-D11</f>
        <v>-57289.240000000005</v>
      </c>
    </row>
    <row r="12" spans="2:12" s="26" customFormat="1" ht="27.75" customHeight="1" x14ac:dyDescent="0.25">
      <c r="B12" s="22" t="s">
        <v>18</v>
      </c>
      <c r="C12" s="32">
        <v>150.935</v>
      </c>
      <c r="D12" s="33">
        <v>112729.41</v>
      </c>
      <c r="E12" s="34">
        <v>3810.4</v>
      </c>
      <c r="F12" s="32">
        <v>1.6E-2</v>
      </c>
      <c r="G12" s="23">
        <v>703.38</v>
      </c>
      <c r="H12" s="23">
        <v>877.55</v>
      </c>
      <c r="I12" s="23">
        <v>1383.48</v>
      </c>
      <c r="J12" s="23">
        <v>45534.06</v>
      </c>
      <c r="K12" s="24">
        <v>3.961132689481419E-2</v>
      </c>
      <c r="L12" s="25">
        <f t="shared" ref="L12:L22" si="0">J12-D12</f>
        <v>-67195.350000000006</v>
      </c>
    </row>
    <row r="13" spans="2:12" s="26" customFormat="1" ht="27.75" customHeight="1" x14ac:dyDescent="0.25">
      <c r="B13" s="22" t="s">
        <v>19</v>
      </c>
      <c r="C13" s="32">
        <v>105.657</v>
      </c>
      <c r="D13" s="33">
        <v>78920.67</v>
      </c>
      <c r="E13" s="34">
        <v>3810.4</v>
      </c>
      <c r="F13" s="32">
        <v>1.6E-2</v>
      </c>
      <c r="G13" s="23">
        <v>703.38</v>
      </c>
      <c r="H13" s="23">
        <v>877.55</v>
      </c>
      <c r="I13" s="23">
        <v>1383.48</v>
      </c>
      <c r="J13" s="23">
        <v>45538.81</v>
      </c>
      <c r="K13" s="24">
        <v>2.7728584925467141E-2</v>
      </c>
      <c r="L13" s="25">
        <f t="shared" si="0"/>
        <v>-33381.86</v>
      </c>
    </row>
    <row r="14" spans="2:12" s="26" customFormat="1" ht="27.75" customHeight="1" x14ac:dyDescent="0.25">
      <c r="B14" s="22" t="s">
        <v>20</v>
      </c>
      <c r="C14" s="32">
        <v>66.992999999999995</v>
      </c>
      <c r="D14" s="33">
        <v>50027.39</v>
      </c>
      <c r="E14" s="34">
        <v>3810.3999252319336</v>
      </c>
      <c r="F14" s="32">
        <v>1.6000000759959221E-2</v>
      </c>
      <c r="G14" s="23">
        <v>703.38</v>
      </c>
      <c r="H14" s="23">
        <v>877.55</v>
      </c>
      <c r="I14" s="23">
        <v>1383.48</v>
      </c>
      <c r="J14" s="23">
        <v>45526.519989013672</v>
      </c>
      <c r="K14" s="24">
        <v>1.7581619072680993E-2</v>
      </c>
      <c r="L14" s="25">
        <f t="shared" si="0"/>
        <v>-4500.8700109863275</v>
      </c>
    </row>
    <row r="15" spans="2:12" s="26" customFormat="1" ht="27.75" customHeight="1" x14ac:dyDescent="0.25">
      <c r="B15" s="22" t="s">
        <v>21</v>
      </c>
      <c r="C15" s="32">
        <v>54.627000000000002</v>
      </c>
      <c r="D15" s="33">
        <v>41108.89</v>
      </c>
      <c r="E15" s="34">
        <v>3810.3999481201172</v>
      </c>
      <c r="F15" s="32">
        <v>1.6000000759959221E-2</v>
      </c>
      <c r="G15" s="23">
        <v>703.38</v>
      </c>
      <c r="H15" s="23">
        <v>877.55</v>
      </c>
      <c r="I15" s="23">
        <v>1383.48</v>
      </c>
      <c r="J15" s="23">
        <v>45879.460296630859</v>
      </c>
      <c r="K15" s="24">
        <v>1.4336290348458184E-2</v>
      </c>
      <c r="L15" s="25">
        <f t="shared" si="0"/>
        <v>4770.57029663086</v>
      </c>
    </row>
    <row r="16" spans="2:12" s="26" customFormat="1" ht="27.75" customHeight="1" x14ac:dyDescent="0.25">
      <c r="B16" s="22" t="s">
        <v>22</v>
      </c>
      <c r="C16" s="32">
        <v>7.5400000000000009</v>
      </c>
      <c r="D16" s="33">
        <v>5673.86</v>
      </c>
      <c r="E16" s="34">
        <v>3810.4</v>
      </c>
      <c r="F16" s="32">
        <v>1.6E-2</v>
      </c>
      <c r="G16" s="23">
        <v>703.38</v>
      </c>
      <c r="H16" s="23">
        <v>877.55</v>
      </c>
      <c r="I16" s="23">
        <v>1383.48</v>
      </c>
      <c r="J16" s="23">
        <v>45874.98</v>
      </c>
      <c r="K16" s="24">
        <v>1.9787948771782492E-3</v>
      </c>
      <c r="L16" s="25">
        <f t="shared" si="0"/>
        <v>40201.120000000003</v>
      </c>
    </row>
    <row r="17" spans="2:12" s="26" customFormat="1" ht="27.75" customHeight="1" x14ac:dyDescent="0.25">
      <c r="B17" s="22" t="s">
        <v>23</v>
      </c>
      <c r="C17" s="32">
        <v>0</v>
      </c>
      <c r="D17" s="33">
        <v>0</v>
      </c>
      <c r="E17" s="34">
        <v>3810.4</v>
      </c>
      <c r="F17" s="32">
        <v>1.6E-2</v>
      </c>
      <c r="G17" s="23">
        <v>744.88</v>
      </c>
      <c r="H17" s="23">
        <v>929.33</v>
      </c>
      <c r="I17" s="23">
        <v>1444.36</v>
      </c>
      <c r="J17" s="23">
        <v>48162.54</v>
      </c>
      <c r="K17" s="24">
        <v>0</v>
      </c>
      <c r="L17" s="25">
        <f t="shared" si="0"/>
        <v>48162.54</v>
      </c>
    </row>
    <row r="18" spans="2:12" s="26" customFormat="1" ht="27.75" customHeight="1" x14ac:dyDescent="0.25">
      <c r="B18" s="22" t="s">
        <v>24</v>
      </c>
      <c r="C18" s="32">
        <v>0</v>
      </c>
      <c r="D18" s="33">
        <v>0</v>
      </c>
      <c r="E18" s="34">
        <v>3810.4</v>
      </c>
      <c r="F18" s="32">
        <v>1.6E-2</v>
      </c>
      <c r="G18" s="23">
        <v>744.88</v>
      </c>
      <c r="H18" s="23">
        <v>929.33</v>
      </c>
      <c r="I18" s="23">
        <v>1444.36</v>
      </c>
      <c r="J18" s="23">
        <v>48162.54</v>
      </c>
      <c r="K18" s="24">
        <v>0</v>
      </c>
      <c r="L18" s="25">
        <f t="shared" si="0"/>
        <v>48162.54</v>
      </c>
    </row>
    <row r="19" spans="2:12" s="26" customFormat="1" ht="27.75" customHeight="1" x14ac:dyDescent="0.25">
      <c r="B19" s="22" t="s">
        <v>25</v>
      </c>
      <c r="C19" s="32">
        <v>3.4159999999999999</v>
      </c>
      <c r="D19" s="33">
        <v>2698.51</v>
      </c>
      <c r="E19" s="34">
        <v>3810.3999252319336</v>
      </c>
      <c r="F19" s="32">
        <v>1.6000000759959221E-2</v>
      </c>
      <c r="G19" s="23">
        <v>744.88</v>
      </c>
      <c r="H19" s="23">
        <v>929.33</v>
      </c>
      <c r="I19" s="23">
        <v>1444.36</v>
      </c>
      <c r="J19" s="23">
        <v>46391.909484863281</v>
      </c>
      <c r="K19" s="24">
        <v>8.9649382401561773E-4</v>
      </c>
      <c r="L19" s="25">
        <f t="shared" si="0"/>
        <v>43693.399484863279</v>
      </c>
    </row>
    <row r="20" spans="2:12" s="26" customFormat="1" ht="27.75" customHeight="1" x14ac:dyDescent="0.25">
      <c r="B20" s="22" t="s">
        <v>26</v>
      </c>
      <c r="C20" s="32">
        <v>58.756999999999998</v>
      </c>
      <c r="D20" s="33">
        <v>46416.79</v>
      </c>
      <c r="E20" s="34">
        <v>3810.4000701904297</v>
      </c>
      <c r="F20" s="32">
        <v>1.6000000759959221E-2</v>
      </c>
      <c r="G20" s="23">
        <v>744.88</v>
      </c>
      <c r="H20" s="23">
        <v>929.33</v>
      </c>
      <c r="I20" s="23">
        <v>1444.36</v>
      </c>
      <c r="J20" s="23">
        <v>48162.540344238281</v>
      </c>
      <c r="K20" s="24">
        <v>1.5420165577800743E-2</v>
      </c>
      <c r="L20" s="25">
        <f t="shared" si="0"/>
        <v>1745.7503442382804</v>
      </c>
    </row>
    <row r="21" spans="2:12" s="26" customFormat="1" ht="27.75" customHeight="1" x14ac:dyDescent="0.25">
      <c r="B21" s="22" t="s">
        <v>27</v>
      </c>
      <c r="C21" s="32">
        <v>75.003</v>
      </c>
      <c r="D21" s="33">
        <v>59251</v>
      </c>
      <c r="E21" s="34">
        <v>3810.4</v>
      </c>
      <c r="F21" s="32">
        <v>1.6E-2</v>
      </c>
      <c r="G21" s="23">
        <v>744.88</v>
      </c>
      <c r="H21" s="23">
        <v>929.33</v>
      </c>
      <c r="I21" s="23">
        <v>1444.36</v>
      </c>
      <c r="J21" s="23">
        <v>48162.54</v>
      </c>
      <c r="K21" s="24">
        <v>1.9683760235145915E-2</v>
      </c>
      <c r="L21" s="25">
        <f t="shared" si="0"/>
        <v>-11088.46</v>
      </c>
    </row>
    <row r="22" spans="2:12" s="26" customFormat="1" ht="27.75" customHeight="1" x14ac:dyDescent="0.25">
      <c r="B22" s="22" t="s">
        <v>28</v>
      </c>
      <c r="C22" s="32">
        <v>120.066</v>
      </c>
      <c r="D22" s="33">
        <v>94892</v>
      </c>
      <c r="E22" s="34">
        <v>3810.3999252319336</v>
      </c>
      <c r="F22" s="32">
        <v>1.6000000759959221E-2</v>
      </c>
      <c r="G22" s="23">
        <v>744.88</v>
      </c>
      <c r="H22" s="23">
        <v>929.33</v>
      </c>
      <c r="I22" s="23">
        <v>1444.36</v>
      </c>
      <c r="J22" s="23">
        <v>48183.789855957031</v>
      </c>
      <c r="K22" s="24">
        <v>3.1510078300427152E-2</v>
      </c>
      <c r="L22" s="25">
        <f t="shared" si="0"/>
        <v>-46708.210144042969</v>
      </c>
    </row>
    <row r="23" spans="2:12" s="26" customFormat="1" ht="15" x14ac:dyDescent="0.25">
      <c r="B23" s="27" t="s">
        <v>29</v>
      </c>
      <c r="C23" s="28">
        <f>SUM(C11:C22)</f>
        <v>780.54300000000001</v>
      </c>
      <c r="D23" s="28">
        <f>SUM(D11:D22)</f>
        <v>594614.57000000007</v>
      </c>
      <c r="E23" s="50">
        <f>E22</f>
        <v>3810.3999252319336</v>
      </c>
      <c r="F23" s="30">
        <f>SUM(F11:F22)/12</f>
        <v>1.6000000316649676E-2</v>
      </c>
      <c r="G23" s="29"/>
      <c r="H23" s="29"/>
      <c r="I23" s="29"/>
      <c r="J23" s="29">
        <f>SUM(J11:J22)</f>
        <v>561186.49997070304</v>
      </c>
      <c r="K23" s="31">
        <f>SUM(K11:K22)/12</f>
        <v>1.7070451995392814E-2</v>
      </c>
      <c r="L23" s="29">
        <f t="shared" ref="L23" si="1">SUM(L11:L22)</f>
        <v>-33428.070029296912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Волгоградская ул.,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2019-04-05T05:48:38Z</dcterms:modified>
</cp:coreProperties>
</file>